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rea Sistemas\Desktop\SEG. MATRICES SEGUNDO SEMESTRE\MATRICES Y MAPAS 2024\SEG. MATRICES DICIEMBRE TODASAREAS\SEG. E.T.L.F DICIEMBRE OK\"/>
    </mc:Choice>
  </mc:AlternateContent>
  <xr:revisionPtr revIDLastSave="0" documentId="13_ncr:1_{81816DFE-00F8-4805-82BE-1499CF12F93E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MATRIZ GEST" sheetId="1" r:id="rId1"/>
    <sheet name="MATRIZ. CORR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<sst xmlns="http://schemas.openxmlformats.org/spreadsheetml/2006/main" count="195" uniqueCount="105">
  <si>
    <t>Plan de Acción</t>
  </si>
  <si>
    <t>No. Control</t>
  </si>
  <si>
    <t>Descripción del Control</t>
  </si>
  <si>
    <t>Responsable</t>
  </si>
  <si>
    <t>Fecha Implementación</t>
  </si>
  <si>
    <t>Fecha Seguimiento</t>
  </si>
  <si>
    <t>Seguimiento</t>
  </si>
  <si>
    <t>Evidencia</t>
  </si>
  <si>
    <t xml:space="preserve">Documentación </t>
  </si>
  <si>
    <t xml:space="preserve">Seguimiento a los controles y Plan de Accion </t>
  </si>
  <si>
    <t>Listas de asistencia</t>
  </si>
  <si>
    <t>Referencia</t>
  </si>
  <si>
    <t xml:space="preserve">Realización de mesas de trabajo con transportadores para socializar los avances. </t>
  </si>
  <si>
    <t>Avances en el informe operacional final requerido para la entrega de la estructuración técnica, legal y financiera</t>
  </si>
  <si>
    <t xml:space="preserve">Realización de mesas con el componente social de Amable, donde se socialice la ETLF y lo que significa la adopción del SETP en Armenia. </t>
  </si>
  <si>
    <t>Realización de mesas de trabajo con transportadores para socializar los avances</t>
  </si>
  <si>
    <t>Realización de reuniones con el modelador financiero a fin de aprovechar el tiempo restante de manera adecuada</t>
  </si>
  <si>
    <t xml:space="preserve">Seguimiento de las obigaciones contractuales del modelador financiero, para asegurar su cumplimiento antes de la terminación del contrato </t>
  </si>
  <si>
    <t>Definición de alternativas en cuanto a la estructura del operador, Sistema de gestión y control de flota y pataios y talleres.</t>
  </si>
  <si>
    <t>Avances en el informe financiero final requerido para la entrega de la estructuración técnica, legal y financiera</t>
  </si>
  <si>
    <t>Seguimiento a la documentación soliicitada a los operadores de transporte.</t>
  </si>
  <si>
    <t xml:space="preserve">Seguimiento a la documentación solicitada a SETTA. </t>
  </si>
  <si>
    <t xml:space="preserve">Segumiento a los compromisos contractuales pendientes del consulor legal. </t>
  </si>
  <si>
    <t xml:space="preserve">Producción de documentos requeridos para la entrega de la estructuración técnica, legal y financiera. </t>
  </si>
  <si>
    <t>Seguimiento de avances del informe institucional.</t>
  </si>
  <si>
    <t>Seguimiento de la recepción de PQRSD por parte de la persona encargada</t>
  </si>
  <si>
    <t>Segumiento del tiempo en ser canalizdo a la persona quien debe de dar la respuesta.</t>
  </si>
  <si>
    <t>Segumiento del tiempo de respuesta y entrega de la respuesta del PQRSD por parte de la persona designada</t>
  </si>
  <si>
    <t>Revisar el avance del documento técnico de la estructuración del SETP en la ciudad de Armenia.</t>
  </si>
  <si>
    <t>Revisar el avance del documento financiero de la estructuración del SETP en la ciudad de Armenia.</t>
  </si>
  <si>
    <t>Revisar el avance del documento legal de la estructuración del SETP en la ciudad de Armenia.</t>
  </si>
  <si>
    <t>Realizar seguimiento a las solicitudes de información</t>
  </si>
  <si>
    <t>Realizar segumiento a las solicitudes de reuniones</t>
  </si>
  <si>
    <t xml:space="preserve">Revisar avance del documento que permita conocer las fuentes alternas de financiación </t>
  </si>
  <si>
    <t>Realizar mesa con transportadores para socializar avances</t>
  </si>
  <si>
    <t xml:space="preserve">Hacer segumiento al avance del producto final operacional. </t>
  </si>
  <si>
    <t>Realizar socialización tecnica de los insumos al equipo social de Amable.</t>
  </si>
  <si>
    <t>Realizar mesa con transportadores para socializar avances.</t>
  </si>
  <si>
    <t>Realizar cronograma con reuniones pendietes donde debe asistir el consultor financiero y donde se especifique fecha y participantes</t>
  </si>
  <si>
    <t>Revisar anexo tecnico del contrato y hacer cronograma de entrega de obligaciones pendientes</t>
  </si>
  <si>
    <t>Realizar documento donde se establezcan las alternativas escogidas en cuanto a la estructura del operador, sistema de gestión y contro de flota y patios y talleres</t>
  </si>
  <si>
    <t>Realizar reuniones donde se revisen los avances en el informe financiero que se debe entregar con la estructuración</t>
  </si>
  <si>
    <t xml:space="preserve">Hacer una chek list con la información solicitada, donde se evidencie tipo de documentación, fecha de solicitud, fecha de entrega y estado </t>
  </si>
  <si>
    <t>Realizar cronograma con la documentación que se debe entregar donde se evidencien las fechas y el responsable</t>
  </si>
  <si>
    <t>Realizar reuniones donde se revisen los avances en el informe institucional que se debe entregar con la estructuración</t>
  </si>
  <si>
    <t>Definir una persona que periodicamente pregunte si hay PQRSD para el área de la ETLF</t>
  </si>
  <si>
    <t>Definir una persona que periodicamente revise los tiempos de canalización de los PQRSD</t>
  </si>
  <si>
    <t>Definir una persona que periodicamente revise si hay PQRDS pendientes por responder y verificar que no se pase la fecha limite</t>
  </si>
  <si>
    <t>Realizar reuniones donde se revisen los avances en el informe técnico que se debe entregar con la estructuración</t>
  </si>
  <si>
    <t>Realizar reuniones donde se revisen los avances en el informe del componente legal que se debe entregar con la estructuración</t>
  </si>
  <si>
    <t>Hacer una chek list con las reuniones pendientes, donde se evidencie tipo de reunión, fecha de solicitud, fecha de otorgamiento, estado y fecha probable de reunión.</t>
  </si>
  <si>
    <t>Realizar reuniones donde se revisen los avances al documento con las fuentes alternas de financiación.</t>
  </si>
  <si>
    <t>Actas de Reunión. Listas de asistencia. Registro fotografico</t>
  </si>
  <si>
    <t>Realizar un registro con actas que permite evidenciar todo lo que se habla en las reuniones</t>
  </si>
  <si>
    <t>Realizar sociliazión de la importancia de los procesos que se manejan dentro del area y las implicaciones que tiene incurrir en esta falta.</t>
  </si>
  <si>
    <t>Manejo adecuado de la información, suscribción de un acuerdo de confidencialidad</t>
  </si>
  <si>
    <t>Definir un proceso de selección adecuado para identificar posibles conflictos de interes</t>
  </si>
  <si>
    <t>Tener claridad de las inhabilidades e incompatibilidades derivadas por ley y utilizar los mecanismos aplicables para delegar en caso de incurrir en alguna de ellas</t>
  </si>
  <si>
    <t>Acuerdo de confidencialidad</t>
  </si>
  <si>
    <t>Realizar actas de reunión por componente cada vez que sea necesario.</t>
  </si>
  <si>
    <t>Realizar un presentación que permita socializar la importancia de los procesos y las consecuencias de incurrir en la falta</t>
  </si>
  <si>
    <t>Verificar si ya se cuenta con un acuerdo de confidencialidad firmado.</t>
  </si>
  <si>
    <t>Verificar la correcta aplicación de un proceso de selección que permita identificar si las personas tienen algun conflicto</t>
  </si>
  <si>
    <t>Realizar un presentación que permita socializar las inhabilidades e incompatibilidades derivadas por ley</t>
  </si>
  <si>
    <t>Actas de reunión: 52  Registro fotografico: 52</t>
  </si>
  <si>
    <t>Acuerdo de confidencialidad: 10</t>
  </si>
  <si>
    <t>Listas de asistencia: 3</t>
  </si>
  <si>
    <t>Actas de reunión: 5 Listas de asistencia: 5 Registro fotografico: 5</t>
  </si>
  <si>
    <t>Actas de reunión: 19 Listas de asistencia: 14 Registro fotografico: 19</t>
  </si>
  <si>
    <t>Oficio con PQRS. Actas de reunión.</t>
  </si>
  <si>
    <t xml:space="preserve">Listas de asistencia: 5 Actas de reunión:0 Fotografico:2 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</si>
  <si>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El consultor (modelador Financiero) finalizó el contrato el 3 de enero del 2022, por tanto no aplicaría seguimiento</t>
    </r>
  </si>
  <si>
    <t>Listas de asistencia: 5 Actas de reunión:0 Fotografico:0</t>
  </si>
  <si>
    <t xml:space="preserve">Listas de asistencia: 2 Actas de reunión:0 Fotografico:0 </t>
  </si>
  <si>
    <t xml:space="preserve">Listas de asistencia: 7 Actas de reunión:2 Fotografico:5 </t>
  </si>
  <si>
    <t>Listas de asistencia: 3 Actas de reunión:0 Fotografico:0</t>
  </si>
  <si>
    <t xml:space="preserve">Listas de asistencia: 1 Actas de reunión:0 Fotografico:0 </t>
  </si>
  <si>
    <t>19/16/2024</t>
  </si>
  <si>
    <t>Enero - Octubre 2024</t>
  </si>
  <si>
    <t xml:space="preserve">Listas de asistencia: 7 Actas de reunión:0 Fotografico:4 </t>
  </si>
  <si>
    <t>Enero - Diciembre 2024</t>
  </si>
  <si>
    <t xml:space="preserve">Operaciones </t>
  </si>
  <si>
    <t xml:space="preserve">Listas de asistencia: 10 Actas de reunión:0 Fotografico:0 </t>
  </si>
  <si>
    <t xml:space="preserve">Listas de asistencia:7 Actas de reunión:0 Fotografico:0 </t>
  </si>
  <si>
    <t xml:space="preserve">Listas de asistencia: 5 Actas de reunión:0 Fotografico:0 </t>
  </si>
  <si>
    <t xml:space="preserve">Listas de asistencia: 5 Actas de reunión: Fotografico:0 </t>
  </si>
  <si>
    <t>Actas de reunión: 2 Listas de asistencia: 5 Registro fotografico: 5</t>
  </si>
  <si>
    <t>Respuesta PQRS: 15</t>
  </si>
  <si>
    <t>Listas de asistencia: 5 Actas de reunión:0 Fotografico:3</t>
  </si>
  <si>
    <t>Julio- Diciembre 2024</t>
  </si>
  <si>
    <t xml:space="preserve">Proceso : </t>
  </si>
  <si>
    <t>ETLF</t>
  </si>
  <si>
    <t xml:space="preserve">Fecha de verificación de indicadores : </t>
  </si>
  <si>
    <t>Código del Riesgo</t>
  </si>
  <si>
    <t>Descripción del Riesgo</t>
  </si>
  <si>
    <t>Indicador</t>
  </si>
  <si>
    <t>Meta del indicador</t>
  </si>
  <si>
    <t>Aplicación indicador</t>
  </si>
  <si>
    <t>Observaciones</t>
  </si>
  <si>
    <t>Confidencialidad de la información derivada del desarrollo general de la Estrcuturación Técnica, Legal y Financiera ETLF del SETP, sin ésta ser pública.</t>
  </si>
  <si>
    <t>No. de eventos divulgados/
No. total de eventos idntificados</t>
  </si>
  <si>
    <t xml:space="preserve">Politica de protección de datos. </t>
  </si>
  <si>
    <t>Conflicto de intereses</t>
  </si>
  <si>
    <t>No. de casos atendidos/
No. de casos presentados</t>
  </si>
  <si>
    <t xml:space="preserve">A la fecha no se han detectado conflicto de interes para el desarrollo eficiente de los procesos.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</si>
</sst>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4"/>
      <color indexed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/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9" tint="-0.24994659260841701"/>
      </right>
      <top/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medium">
        <color indexed="64"/>
      </right>
      <top/>
      <bottom style="dashed">
        <color theme="9" tint="-0.24994659260841701"/>
      </bottom>
      <diagonal/>
    </border>
    <border>
      <left style="dashed">
        <color theme="9" tint="-0.24994659260841701"/>
      </left>
      <right style="medium">
        <color indexed="64"/>
      </right>
      <top style="dashed">
        <color theme="9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53">
    <xf numFmtId="0" fontId="0" fillId="0" borderId="0" xfId="0"/>
    <xf numFmtId="9" fontId="3" fillId="0" borderId="3" xfId="0" applyNumberFormat="1" applyFont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164" fontId="3" fillId="0" borderId="3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6" fillId="0" borderId="3" xfId="0" applyFont="1" applyBorder="1" applyAlignment="1" applyProtection="1">
      <alignment horizontal="justify"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 applyProtection="1">
      <alignment horizontal="justify" vertical="top"/>
      <protection locked="0"/>
    </xf>
    <xf numFmtId="0" fontId="3" fillId="0" borderId="3" xfId="0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top" wrapText="1"/>
    </xf>
    <xf numFmtId="14" fontId="0" fillId="3" borderId="3" xfId="0" applyNumberFormat="1" applyFill="1" applyBorder="1" applyAlignment="1">
      <alignment horizontal="center" vertical="center"/>
    </xf>
    <xf numFmtId="0" fontId="0" fillId="3" borderId="0" xfId="0" applyFill="1"/>
    <xf numFmtId="0" fontId="10" fillId="4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9" fontId="13" fillId="0" borderId="3" xfId="1" applyFont="1" applyBorder="1" applyAlignment="1" applyProtection="1">
      <alignment horizontal="center" vertical="center" wrapText="1"/>
      <protection locked="0"/>
    </xf>
    <xf numFmtId="0" fontId="13" fillId="0" borderId="3" xfId="1" applyNumberFormat="1" applyFont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horizontal="center" vertical="top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9" fillId="3" borderId="17" xfId="0" applyFont="1" applyFill="1" applyBorder="1" applyAlignment="1" applyProtection="1">
      <alignment horizontal="center" wrapText="1"/>
      <protection locked="0"/>
    </xf>
    <xf numFmtId="0" fontId="8" fillId="3" borderId="18" xfId="0" applyFont="1" applyFill="1" applyBorder="1" applyAlignment="1">
      <alignment horizontal="center" vertical="top"/>
    </xf>
    <xf numFmtId="0" fontId="8" fillId="3" borderId="19" xfId="0" applyFont="1" applyFill="1" applyBorder="1" applyAlignment="1">
      <alignment horizontal="center" vertical="top"/>
    </xf>
    <xf numFmtId="14" fontId="9" fillId="3" borderId="19" xfId="0" applyNumberFormat="1" applyFont="1" applyFill="1" applyBorder="1" applyAlignment="1" applyProtection="1">
      <alignment horizontal="center" wrapText="1"/>
      <protection locked="0"/>
    </xf>
    <xf numFmtId="0" fontId="9" fillId="3" borderId="20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9" fontId="13" fillId="0" borderId="21" xfId="1" applyFont="1" applyBorder="1" applyAlignment="1" applyProtection="1">
      <alignment horizontal="center" vertical="center" wrapText="1"/>
      <protection locked="0"/>
    </xf>
    <xf numFmtId="9" fontId="13" fillId="0" borderId="22" xfId="1" applyFont="1" applyBorder="1" applyAlignment="1" applyProtection="1">
      <alignment horizontal="center" vertical="center" wrapText="1"/>
      <protection locked="0"/>
    </xf>
    <xf numFmtId="9" fontId="13" fillId="0" borderId="23" xfId="1" applyFont="1" applyBorder="1" applyAlignment="1" applyProtection="1">
      <alignment horizontal="center" vertical="center" wrapText="1"/>
      <protection locked="0"/>
    </xf>
  </cellXfs>
  <cellStyles count="4">
    <cellStyle name="Excel Built-in Normal" xfId="3" xr:uid="{00000000-0005-0000-0000-000000000000}"/>
    <cellStyle name="Excel Built-in Normal 1" xfId="2" xr:uid="{00000000-0005-0000-0000-000001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G6" sqref="G6"/>
    </sheetView>
  </sheetViews>
  <sheetFormatPr baseColWidth="10" defaultRowHeight="15" x14ac:dyDescent="0.25"/>
  <cols>
    <col min="3" max="3" width="15" customWidth="1"/>
    <col min="4" max="4" width="15.140625" customWidth="1"/>
    <col min="6" max="6" width="13.140625" customWidth="1"/>
    <col min="8" max="8" width="13.140625" customWidth="1"/>
    <col min="10" max="10" width="22.7109375" style="3" customWidth="1"/>
    <col min="11" max="11" width="22.42578125" customWidth="1"/>
  </cols>
  <sheetData>
    <row r="1" spans="1:11" ht="17.25" thickBot="1" x14ac:dyDescent="0.3">
      <c r="B1" s="32" t="s">
        <v>9</v>
      </c>
      <c r="C1" s="33"/>
      <c r="D1" s="33"/>
      <c r="E1" s="34"/>
      <c r="F1" s="27" t="s">
        <v>0</v>
      </c>
      <c r="G1" s="28"/>
      <c r="H1" s="28"/>
      <c r="I1" s="28"/>
      <c r="J1" s="28"/>
      <c r="K1" s="29"/>
    </row>
    <row r="2" spans="1:11" ht="15" customHeight="1" x14ac:dyDescent="0.25">
      <c r="A2" s="21" t="s">
        <v>11</v>
      </c>
      <c r="B2" s="21" t="s">
        <v>1</v>
      </c>
      <c r="C2" s="22" t="s">
        <v>2</v>
      </c>
      <c r="D2" s="24" t="s">
        <v>8</v>
      </c>
      <c r="E2" s="24"/>
      <c r="F2" s="19" t="s">
        <v>0</v>
      </c>
      <c r="G2" s="19" t="s">
        <v>3</v>
      </c>
      <c r="H2" s="19" t="s">
        <v>4</v>
      </c>
      <c r="I2" s="19" t="s">
        <v>5</v>
      </c>
      <c r="J2" s="19" t="s">
        <v>6</v>
      </c>
      <c r="K2" s="30" t="s">
        <v>7</v>
      </c>
    </row>
    <row r="3" spans="1:11" ht="63" customHeight="1" x14ac:dyDescent="0.25">
      <c r="A3" s="21"/>
      <c r="B3" s="21"/>
      <c r="C3" s="23"/>
      <c r="D3" s="25"/>
      <c r="E3" s="25"/>
      <c r="F3" s="20"/>
      <c r="G3" s="20"/>
      <c r="H3" s="20"/>
      <c r="I3" s="20"/>
      <c r="J3" s="20"/>
      <c r="K3" s="31"/>
    </row>
    <row r="4" spans="1:11" ht="63.75" x14ac:dyDescent="0.25">
      <c r="A4" s="26">
        <v>1</v>
      </c>
      <c r="B4" s="5">
        <v>1</v>
      </c>
      <c r="C4" s="6" t="s">
        <v>12</v>
      </c>
      <c r="D4" s="6" t="s">
        <v>52</v>
      </c>
      <c r="E4" s="1" t="str">
        <f>IFERROR(IF(#REF!="Impacto",(#REF!-(+#REF!*#REF!)),IF(#REF!="Probabilidad",#REF!,"")),"")</f>
        <v/>
      </c>
      <c r="F4" s="6" t="s">
        <v>34</v>
      </c>
      <c r="G4" s="7" t="s">
        <v>81</v>
      </c>
      <c r="H4" s="15">
        <v>44404</v>
      </c>
      <c r="I4" s="8">
        <v>45644</v>
      </c>
      <c r="J4" s="9" t="s">
        <v>89</v>
      </c>
      <c r="K4" s="6" t="s">
        <v>79</v>
      </c>
    </row>
    <row r="5" spans="1:11" ht="89.25" x14ac:dyDescent="0.25">
      <c r="A5" s="26"/>
      <c r="B5" s="5">
        <v>2</v>
      </c>
      <c r="C5" s="6" t="s">
        <v>13</v>
      </c>
      <c r="D5" s="6" t="s">
        <v>52</v>
      </c>
      <c r="E5" s="1" t="str">
        <f>IFERROR(IF(AND(#REF!="Impacto",#REF!="Impacto"),(E4-(+E4*#REF!)),IF(#REF!="Impacto",(#REF!-(+#REF!*#REF!)),IF(#REF!="Probabilidad",E4,""))),"")</f>
        <v/>
      </c>
      <c r="F5" s="6" t="s">
        <v>35</v>
      </c>
      <c r="G5" s="7" t="s">
        <v>81</v>
      </c>
      <c r="H5" s="15">
        <v>44404</v>
      </c>
      <c r="I5" s="8">
        <v>45644</v>
      </c>
      <c r="J5" s="9" t="s">
        <v>80</v>
      </c>
      <c r="K5" s="6" t="s">
        <v>70</v>
      </c>
    </row>
    <row r="6" spans="1:11" ht="132" customHeight="1" x14ac:dyDescent="0.25">
      <c r="A6" s="26"/>
      <c r="B6" s="5">
        <v>3</v>
      </c>
      <c r="C6" s="6" t="s">
        <v>14</v>
      </c>
      <c r="D6" s="6" t="s">
        <v>52</v>
      </c>
      <c r="E6" s="11"/>
      <c r="F6" s="6" t="s">
        <v>36</v>
      </c>
      <c r="G6" s="7" t="s">
        <v>81</v>
      </c>
      <c r="H6" s="8">
        <v>44404</v>
      </c>
      <c r="I6" s="8">
        <v>45462</v>
      </c>
      <c r="J6" s="9" t="s">
        <v>78</v>
      </c>
      <c r="K6" s="6" t="s">
        <v>82</v>
      </c>
    </row>
    <row r="7" spans="1:11" ht="63.75" x14ac:dyDescent="0.25">
      <c r="A7" s="26">
        <v>2</v>
      </c>
      <c r="B7" s="5">
        <v>1</v>
      </c>
      <c r="C7" s="6" t="s">
        <v>15</v>
      </c>
      <c r="D7" s="6" t="s">
        <v>52</v>
      </c>
      <c r="E7" s="11"/>
      <c r="F7" s="6" t="s">
        <v>37</v>
      </c>
      <c r="G7" s="7" t="s">
        <v>81</v>
      </c>
      <c r="H7" s="8">
        <v>44404</v>
      </c>
      <c r="I7" s="8" t="s">
        <v>77</v>
      </c>
      <c r="J7" s="9" t="s">
        <v>78</v>
      </c>
      <c r="K7" s="6" t="s">
        <v>85</v>
      </c>
    </row>
    <row r="8" spans="1:11" ht="127.5" x14ac:dyDescent="0.25">
      <c r="A8" s="26"/>
      <c r="B8" s="5">
        <v>2</v>
      </c>
      <c r="C8" s="6" t="s">
        <v>16</v>
      </c>
      <c r="D8" s="6" t="s">
        <v>52</v>
      </c>
      <c r="E8" s="11"/>
      <c r="F8" s="6" t="s">
        <v>38</v>
      </c>
      <c r="G8" s="7" t="s">
        <v>81</v>
      </c>
      <c r="H8" s="8">
        <v>44404</v>
      </c>
      <c r="I8" s="8">
        <v>45462</v>
      </c>
      <c r="J8" s="9"/>
      <c r="K8" s="6" t="s">
        <v>71</v>
      </c>
    </row>
    <row r="9" spans="1:11" ht="114.75" x14ac:dyDescent="0.25">
      <c r="A9" s="26"/>
      <c r="B9" s="5">
        <v>3</v>
      </c>
      <c r="C9" s="6" t="s">
        <v>17</v>
      </c>
      <c r="D9" s="6" t="s">
        <v>52</v>
      </c>
      <c r="E9" s="11"/>
      <c r="F9" s="6" t="s">
        <v>39</v>
      </c>
      <c r="G9" s="7" t="s">
        <v>81</v>
      </c>
      <c r="H9" s="8">
        <v>44404</v>
      </c>
      <c r="I9" s="8">
        <v>45462</v>
      </c>
      <c r="J9" s="9"/>
      <c r="K9" s="6" t="s">
        <v>71</v>
      </c>
    </row>
    <row r="10" spans="1:11" ht="140.25" x14ac:dyDescent="0.25">
      <c r="A10" s="26"/>
      <c r="B10" s="5">
        <v>4</v>
      </c>
      <c r="C10" s="6" t="s">
        <v>18</v>
      </c>
      <c r="D10" s="6" t="s">
        <v>52</v>
      </c>
      <c r="E10" s="11"/>
      <c r="F10" s="6" t="s">
        <v>40</v>
      </c>
      <c r="G10" s="7" t="s">
        <v>81</v>
      </c>
      <c r="H10" s="8">
        <v>44404</v>
      </c>
      <c r="I10" s="8">
        <v>45644</v>
      </c>
      <c r="J10" s="9" t="s">
        <v>78</v>
      </c>
      <c r="K10" s="6" t="s">
        <v>83</v>
      </c>
    </row>
    <row r="11" spans="1:11" ht="102" x14ac:dyDescent="0.25">
      <c r="A11" s="26"/>
      <c r="B11" s="5">
        <v>5</v>
      </c>
      <c r="C11" s="6" t="s">
        <v>19</v>
      </c>
      <c r="D11" s="6" t="s">
        <v>52</v>
      </c>
      <c r="E11" s="11"/>
      <c r="F11" s="6" t="s">
        <v>41</v>
      </c>
      <c r="G11" s="7" t="s">
        <v>81</v>
      </c>
      <c r="H11" s="8">
        <v>44404</v>
      </c>
      <c r="I11" s="8">
        <v>45644</v>
      </c>
      <c r="J11" s="9" t="s">
        <v>78</v>
      </c>
      <c r="K11" s="6" t="s">
        <v>72</v>
      </c>
    </row>
    <row r="12" spans="1:11" ht="63.75" x14ac:dyDescent="0.25">
      <c r="A12" s="26">
        <v>3</v>
      </c>
      <c r="B12" s="5">
        <v>1</v>
      </c>
      <c r="C12" s="6" t="s">
        <v>12</v>
      </c>
      <c r="D12" s="6" t="s">
        <v>52</v>
      </c>
      <c r="E12" s="11"/>
      <c r="F12" s="6" t="s">
        <v>34</v>
      </c>
      <c r="G12" s="7" t="s">
        <v>81</v>
      </c>
      <c r="H12" s="8">
        <v>44404</v>
      </c>
      <c r="I12" s="8">
        <v>45644</v>
      </c>
      <c r="J12" s="9" t="s">
        <v>78</v>
      </c>
      <c r="K12" s="6" t="s">
        <v>84</v>
      </c>
    </row>
    <row r="13" spans="1:11" ht="127.5" x14ac:dyDescent="0.25">
      <c r="A13" s="26"/>
      <c r="B13" s="5">
        <v>2</v>
      </c>
      <c r="C13" s="6" t="s">
        <v>20</v>
      </c>
      <c r="D13" s="6" t="s">
        <v>52</v>
      </c>
      <c r="E13" s="11"/>
      <c r="F13" s="6" t="s">
        <v>42</v>
      </c>
      <c r="G13" s="7" t="s">
        <v>81</v>
      </c>
      <c r="H13" s="8">
        <v>44404</v>
      </c>
      <c r="I13" s="8">
        <v>45644</v>
      </c>
      <c r="J13" s="9" t="s">
        <v>78</v>
      </c>
      <c r="K13" s="6" t="s">
        <v>86</v>
      </c>
    </row>
    <row r="14" spans="1:11" ht="127.5" x14ac:dyDescent="0.25">
      <c r="A14" s="26"/>
      <c r="B14" s="5">
        <v>3</v>
      </c>
      <c r="C14" s="6" t="s">
        <v>21</v>
      </c>
      <c r="D14" s="6" t="s">
        <v>52</v>
      </c>
      <c r="E14" s="11"/>
      <c r="F14" s="6" t="s">
        <v>42</v>
      </c>
      <c r="G14" s="7" t="s">
        <v>81</v>
      </c>
      <c r="H14" s="8">
        <v>44404</v>
      </c>
      <c r="I14" s="8">
        <v>45462</v>
      </c>
      <c r="J14" s="9" t="s">
        <v>78</v>
      </c>
      <c r="K14" s="6" t="s">
        <v>86</v>
      </c>
    </row>
    <row r="15" spans="1:11" ht="89.25" x14ac:dyDescent="0.25">
      <c r="A15" s="26"/>
      <c r="B15" s="5">
        <v>4</v>
      </c>
      <c r="C15" s="6" t="s">
        <v>22</v>
      </c>
      <c r="D15" s="6" t="s">
        <v>52</v>
      </c>
      <c r="E15" s="11"/>
      <c r="F15" s="6" t="s">
        <v>39</v>
      </c>
      <c r="G15" s="7" t="s">
        <v>81</v>
      </c>
      <c r="H15" s="8">
        <v>44404</v>
      </c>
      <c r="I15" s="8">
        <v>45644</v>
      </c>
      <c r="J15" s="9" t="s">
        <v>78</v>
      </c>
      <c r="K15" s="6" t="s">
        <v>67</v>
      </c>
    </row>
    <row r="16" spans="1:11" ht="102" x14ac:dyDescent="0.25">
      <c r="A16" s="26"/>
      <c r="B16" s="5">
        <v>5</v>
      </c>
      <c r="C16" s="6" t="s">
        <v>23</v>
      </c>
      <c r="D16" s="6" t="s">
        <v>52</v>
      </c>
      <c r="E16" s="11"/>
      <c r="F16" s="6" t="s">
        <v>43</v>
      </c>
      <c r="G16" s="7" t="s">
        <v>81</v>
      </c>
      <c r="H16" s="8">
        <v>44404</v>
      </c>
      <c r="I16" s="8">
        <v>45644</v>
      </c>
      <c r="J16" s="9" t="s">
        <v>78</v>
      </c>
      <c r="K16" s="6" t="s">
        <v>68</v>
      </c>
    </row>
    <row r="17" spans="1:11" ht="114.75" x14ac:dyDescent="0.25">
      <c r="A17" s="26"/>
      <c r="B17" s="5">
        <v>6</v>
      </c>
      <c r="C17" s="6" t="s">
        <v>24</v>
      </c>
      <c r="D17" s="6" t="s">
        <v>52</v>
      </c>
      <c r="E17" s="11"/>
      <c r="F17" s="6" t="s">
        <v>44</v>
      </c>
      <c r="G17" s="7" t="s">
        <v>81</v>
      </c>
      <c r="H17" s="8">
        <v>44404</v>
      </c>
      <c r="I17" s="8" t="s">
        <v>77</v>
      </c>
      <c r="J17" s="9" t="s">
        <v>78</v>
      </c>
      <c r="K17" s="6" t="s">
        <v>68</v>
      </c>
    </row>
    <row r="18" spans="1:11" ht="76.5" x14ac:dyDescent="0.25">
      <c r="A18" s="26">
        <v>4</v>
      </c>
      <c r="B18" s="5">
        <v>1</v>
      </c>
      <c r="C18" s="6" t="s">
        <v>25</v>
      </c>
      <c r="D18" s="6" t="s">
        <v>69</v>
      </c>
      <c r="E18" s="11"/>
      <c r="F18" s="6" t="s">
        <v>45</v>
      </c>
      <c r="G18" s="7" t="s">
        <v>81</v>
      </c>
      <c r="H18" s="8">
        <v>44404</v>
      </c>
      <c r="I18" s="8">
        <v>45644</v>
      </c>
      <c r="J18" s="9" t="s">
        <v>78</v>
      </c>
      <c r="K18" s="6" t="s">
        <v>87</v>
      </c>
    </row>
    <row r="19" spans="1:11" ht="76.5" x14ac:dyDescent="0.25">
      <c r="A19" s="26"/>
      <c r="B19" s="5">
        <v>2</v>
      </c>
      <c r="C19" s="6" t="s">
        <v>26</v>
      </c>
      <c r="D19" s="6" t="s">
        <v>69</v>
      </c>
      <c r="E19" s="11"/>
      <c r="F19" s="6" t="s">
        <v>46</v>
      </c>
      <c r="G19" s="7" t="s">
        <v>81</v>
      </c>
      <c r="H19" s="8">
        <v>44404</v>
      </c>
      <c r="I19" s="8">
        <v>45644</v>
      </c>
      <c r="J19" s="9" t="s">
        <v>78</v>
      </c>
      <c r="K19" s="6" t="s">
        <v>87</v>
      </c>
    </row>
    <row r="20" spans="1:11" ht="132" x14ac:dyDescent="0.25">
      <c r="A20" s="26"/>
      <c r="B20" s="5">
        <v>3</v>
      </c>
      <c r="C20" s="12" t="s">
        <v>27</v>
      </c>
      <c r="D20" s="6" t="s">
        <v>69</v>
      </c>
      <c r="E20" s="11"/>
      <c r="F20" s="6" t="s">
        <v>47</v>
      </c>
      <c r="G20" s="7" t="s">
        <v>81</v>
      </c>
      <c r="H20" s="8">
        <v>44404</v>
      </c>
      <c r="I20" s="8">
        <v>45644</v>
      </c>
      <c r="J20" s="9" t="s">
        <v>78</v>
      </c>
      <c r="K20" s="6" t="s">
        <v>87</v>
      </c>
    </row>
    <row r="21" spans="1:11" ht="102" x14ac:dyDescent="0.25">
      <c r="A21" s="26">
        <v>5</v>
      </c>
      <c r="B21" s="5">
        <v>1</v>
      </c>
      <c r="C21" s="6" t="s">
        <v>28</v>
      </c>
      <c r="D21" s="6" t="s">
        <v>52</v>
      </c>
      <c r="E21" s="11"/>
      <c r="F21" s="6" t="s">
        <v>48</v>
      </c>
      <c r="G21" s="7" t="s">
        <v>81</v>
      </c>
      <c r="H21" s="8">
        <v>44404</v>
      </c>
      <c r="I21" s="8">
        <v>45644</v>
      </c>
      <c r="J21" s="9" t="s">
        <v>78</v>
      </c>
      <c r="K21" s="6" t="s">
        <v>74</v>
      </c>
    </row>
    <row r="22" spans="1:11" ht="102" x14ac:dyDescent="0.25">
      <c r="A22" s="26"/>
      <c r="B22" s="5">
        <v>2</v>
      </c>
      <c r="C22" s="6" t="s">
        <v>29</v>
      </c>
      <c r="D22" s="6" t="s">
        <v>52</v>
      </c>
      <c r="E22" s="11"/>
      <c r="F22" s="6" t="s">
        <v>41</v>
      </c>
      <c r="G22" s="7" t="s">
        <v>81</v>
      </c>
      <c r="H22" s="8">
        <v>44404</v>
      </c>
      <c r="I22" s="8">
        <v>45644</v>
      </c>
      <c r="J22" s="9" t="s">
        <v>78</v>
      </c>
      <c r="K22" s="6" t="s">
        <v>88</v>
      </c>
    </row>
    <row r="23" spans="1:11" ht="115.5" x14ac:dyDescent="0.25">
      <c r="A23" s="26"/>
      <c r="B23" s="5">
        <v>3</v>
      </c>
      <c r="C23" s="12" t="s">
        <v>30</v>
      </c>
      <c r="D23" s="6" t="s">
        <v>52</v>
      </c>
      <c r="E23" s="11"/>
      <c r="F23" s="6" t="s">
        <v>49</v>
      </c>
      <c r="G23" s="7" t="s">
        <v>81</v>
      </c>
      <c r="H23" s="8">
        <v>44404</v>
      </c>
      <c r="I23" s="8">
        <v>45644</v>
      </c>
      <c r="J23" s="9" t="s">
        <v>78</v>
      </c>
      <c r="K23" s="6" t="s">
        <v>75</v>
      </c>
    </row>
    <row r="24" spans="1:11" ht="127.5" x14ac:dyDescent="0.25">
      <c r="A24" s="26">
        <v>6</v>
      </c>
      <c r="B24" s="5">
        <v>1</v>
      </c>
      <c r="C24" s="6" t="s">
        <v>31</v>
      </c>
      <c r="D24" s="6" t="s">
        <v>52</v>
      </c>
      <c r="E24" s="11"/>
      <c r="F24" s="6" t="s">
        <v>42</v>
      </c>
      <c r="G24" s="7" t="s">
        <v>81</v>
      </c>
      <c r="H24" s="8">
        <v>44404</v>
      </c>
      <c r="I24" s="8">
        <v>45644</v>
      </c>
      <c r="J24" s="9" t="s">
        <v>78</v>
      </c>
      <c r="K24" s="6" t="s">
        <v>82</v>
      </c>
    </row>
    <row r="25" spans="1:11" ht="153" x14ac:dyDescent="0.25">
      <c r="A25" s="26"/>
      <c r="B25" s="5">
        <v>2</v>
      </c>
      <c r="C25" s="6" t="s">
        <v>32</v>
      </c>
      <c r="D25" s="6" t="s">
        <v>52</v>
      </c>
      <c r="E25" s="11"/>
      <c r="F25" s="6" t="s">
        <v>50</v>
      </c>
      <c r="G25" s="7" t="s">
        <v>81</v>
      </c>
      <c r="H25" s="8">
        <v>44404</v>
      </c>
      <c r="I25" s="8">
        <v>45644</v>
      </c>
      <c r="J25" s="9" t="s">
        <v>78</v>
      </c>
      <c r="K25" s="6" t="s">
        <v>76</v>
      </c>
    </row>
    <row r="26" spans="1:11" ht="102" x14ac:dyDescent="0.25">
      <c r="A26" s="26"/>
      <c r="B26" s="5">
        <v>3</v>
      </c>
      <c r="C26" s="12" t="s">
        <v>33</v>
      </c>
      <c r="D26" s="6" t="s">
        <v>52</v>
      </c>
      <c r="E26" s="11"/>
      <c r="F26" s="6" t="s">
        <v>51</v>
      </c>
      <c r="G26" s="7" t="s">
        <v>81</v>
      </c>
      <c r="H26" s="8">
        <v>44404</v>
      </c>
      <c r="I26" s="8">
        <v>45644</v>
      </c>
      <c r="J26" s="9" t="s">
        <v>78</v>
      </c>
      <c r="K26" s="6" t="s">
        <v>73</v>
      </c>
    </row>
    <row r="27" spans="1:11" ht="82.5" x14ac:dyDescent="0.25">
      <c r="A27" s="26">
        <v>1</v>
      </c>
      <c r="B27" s="13">
        <v>1</v>
      </c>
      <c r="C27" s="6" t="s">
        <v>53</v>
      </c>
      <c r="D27" s="4" t="s">
        <v>52</v>
      </c>
      <c r="E27" s="11"/>
      <c r="F27" s="2" t="s">
        <v>59</v>
      </c>
      <c r="G27" s="7" t="s">
        <v>81</v>
      </c>
      <c r="H27" s="8">
        <v>44404</v>
      </c>
      <c r="I27" s="8">
        <v>45644</v>
      </c>
      <c r="J27" s="9" t="s">
        <v>78</v>
      </c>
      <c r="K27" s="10" t="s">
        <v>64</v>
      </c>
    </row>
    <row r="28" spans="1:11" ht="165" x14ac:dyDescent="0.25">
      <c r="A28" s="26"/>
      <c r="B28" s="5">
        <v>2</v>
      </c>
      <c r="C28" s="6" t="s">
        <v>54</v>
      </c>
      <c r="D28" s="4" t="s">
        <v>52</v>
      </c>
      <c r="E28" s="11"/>
      <c r="F28" s="2" t="s">
        <v>60</v>
      </c>
      <c r="G28" s="7" t="s">
        <v>81</v>
      </c>
      <c r="H28" s="8">
        <v>44404</v>
      </c>
      <c r="I28" s="8">
        <v>45644</v>
      </c>
      <c r="J28" s="9" t="s">
        <v>78</v>
      </c>
      <c r="K28" s="10" t="s">
        <v>64</v>
      </c>
    </row>
    <row r="29" spans="1:11" ht="99" x14ac:dyDescent="0.25">
      <c r="A29" s="26"/>
      <c r="B29" s="5">
        <v>3</v>
      </c>
      <c r="C29" s="12" t="s">
        <v>55</v>
      </c>
      <c r="D29" s="14" t="s">
        <v>58</v>
      </c>
      <c r="E29" s="11"/>
      <c r="F29" s="2" t="s">
        <v>61</v>
      </c>
      <c r="G29" s="7" t="s">
        <v>81</v>
      </c>
      <c r="H29" s="8">
        <v>44404</v>
      </c>
      <c r="I29" s="8">
        <v>45644</v>
      </c>
      <c r="J29" s="9" t="s">
        <v>78</v>
      </c>
      <c r="K29" s="10" t="s">
        <v>65</v>
      </c>
    </row>
    <row r="30" spans="1:11" ht="165" x14ac:dyDescent="0.25">
      <c r="A30" s="26">
        <v>2</v>
      </c>
      <c r="B30" s="13">
        <v>1</v>
      </c>
      <c r="C30" s="6" t="s">
        <v>56</v>
      </c>
      <c r="D30" s="14" t="s">
        <v>10</v>
      </c>
      <c r="E30" s="11"/>
      <c r="F30" s="2" t="s">
        <v>62</v>
      </c>
      <c r="G30" s="7" t="s">
        <v>81</v>
      </c>
      <c r="H30" s="8">
        <v>44404</v>
      </c>
      <c r="I30" s="8">
        <v>45644</v>
      </c>
      <c r="J30" s="9" t="s">
        <v>78</v>
      </c>
      <c r="K30" s="10" t="s">
        <v>66</v>
      </c>
    </row>
    <row r="31" spans="1:11" ht="132" x14ac:dyDescent="0.25">
      <c r="A31" s="26"/>
      <c r="B31" s="13">
        <v>2</v>
      </c>
      <c r="C31" s="6" t="s">
        <v>57</v>
      </c>
      <c r="D31" s="14" t="s">
        <v>10</v>
      </c>
      <c r="E31" s="11"/>
      <c r="F31" s="2" t="s">
        <v>63</v>
      </c>
      <c r="G31" s="7" t="s">
        <v>81</v>
      </c>
      <c r="H31" s="8">
        <v>44404</v>
      </c>
      <c r="I31" s="8">
        <v>45644</v>
      </c>
      <c r="J31" s="9" t="s">
        <v>78</v>
      </c>
      <c r="K31" s="10" t="s">
        <v>66</v>
      </c>
    </row>
  </sheetData>
  <mergeCells count="21">
    <mergeCell ref="A27:A29"/>
    <mergeCell ref="A30:A31"/>
    <mergeCell ref="A21:A23"/>
    <mergeCell ref="A24:A26"/>
    <mergeCell ref="F1:K1"/>
    <mergeCell ref="A4:A6"/>
    <mergeCell ref="A2:A3"/>
    <mergeCell ref="A7:A11"/>
    <mergeCell ref="A12:A17"/>
    <mergeCell ref="A18:A20"/>
    <mergeCell ref="H2:H3"/>
    <mergeCell ref="I2:I3"/>
    <mergeCell ref="J2:J3"/>
    <mergeCell ref="K2:K3"/>
    <mergeCell ref="B1:E1"/>
    <mergeCell ref="E2:E3"/>
    <mergeCell ref="F2:F3"/>
    <mergeCell ref="G2:G3"/>
    <mergeCell ref="B2:B3"/>
    <mergeCell ref="C2:C3"/>
    <mergeCell ref="D2:D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BD0B-CA87-40B4-9270-C05A7CDF57D8}">
  <dimension ref="A1:F14"/>
  <sheetViews>
    <sheetView tabSelected="1" workbookViewId="0">
      <selection activeCell="J5" sqref="J5"/>
    </sheetView>
  </sheetViews>
  <sheetFormatPr baseColWidth="10" defaultRowHeight="15" x14ac:dyDescent="0.25"/>
  <cols>
    <col min="2" max="2" width="14.7109375" customWidth="1"/>
  </cols>
  <sheetData>
    <row r="1" spans="1:6" ht="20.25" x14ac:dyDescent="0.3">
      <c r="A1" s="41" t="s">
        <v>90</v>
      </c>
      <c r="B1" s="42"/>
      <c r="C1" s="42"/>
      <c r="D1" s="43" t="s">
        <v>91</v>
      </c>
      <c r="E1" s="44"/>
      <c r="F1" s="16"/>
    </row>
    <row r="2" spans="1:6" ht="21" thickBot="1" x14ac:dyDescent="0.35">
      <c r="A2" s="45" t="s">
        <v>92</v>
      </c>
      <c r="B2" s="46"/>
      <c r="C2" s="46"/>
      <c r="D2" s="47">
        <v>45645</v>
      </c>
      <c r="E2" s="48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ht="25.5" x14ac:dyDescent="0.25">
      <c r="A5" s="17" t="s">
        <v>93</v>
      </c>
      <c r="B5" s="17" t="s">
        <v>94</v>
      </c>
      <c r="C5" s="18" t="s">
        <v>95</v>
      </c>
      <c r="D5" s="18" t="s">
        <v>96</v>
      </c>
      <c r="E5" s="18" t="s">
        <v>97</v>
      </c>
      <c r="F5" s="18" t="s">
        <v>98</v>
      </c>
    </row>
    <row r="6" spans="1:6" x14ac:dyDescent="0.25">
      <c r="A6" s="36"/>
      <c r="B6" s="49" t="s">
        <v>99</v>
      </c>
      <c r="C6" s="38" t="s">
        <v>100</v>
      </c>
      <c r="D6" s="50">
        <v>0</v>
      </c>
      <c r="E6" s="39">
        <v>0</v>
      </c>
      <c r="F6" s="35" t="s">
        <v>101</v>
      </c>
    </row>
    <row r="7" spans="1:6" x14ac:dyDescent="0.25">
      <c r="A7" s="36"/>
      <c r="B7" s="49"/>
      <c r="C7" s="38"/>
      <c r="D7" s="51"/>
      <c r="E7" s="39"/>
      <c r="F7" s="35"/>
    </row>
    <row r="8" spans="1:6" x14ac:dyDescent="0.25">
      <c r="A8" s="36"/>
      <c r="B8" s="49"/>
      <c r="C8" s="38"/>
      <c r="D8" s="51"/>
      <c r="E8" s="39"/>
      <c r="F8" s="35"/>
    </row>
    <row r="9" spans="1:6" x14ac:dyDescent="0.25">
      <c r="A9" s="36"/>
      <c r="B9" s="49"/>
      <c r="C9" s="38"/>
      <c r="D9" s="51"/>
      <c r="E9" s="39"/>
      <c r="F9" s="35"/>
    </row>
    <row r="10" spans="1:6" ht="27.75" customHeight="1" x14ac:dyDescent="0.25">
      <c r="A10" s="36"/>
      <c r="B10" s="49"/>
      <c r="C10" s="38"/>
      <c r="D10" s="52"/>
      <c r="E10" s="39"/>
      <c r="F10" s="35"/>
    </row>
    <row r="11" spans="1:6" x14ac:dyDescent="0.25">
      <c r="A11" s="36"/>
      <c r="B11" s="37" t="s">
        <v>102</v>
      </c>
      <c r="C11" s="38" t="s">
        <v>103</v>
      </c>
      <c r="D11" s="39">
        <v>0</v>
      </c>
      <c r="E11" s="40">
        <v>0</v>
      </c>
      <c r="F11" s="35" t="s">
        <v>104</v>
      </c>
    </row>
    <row r="12" spans="1:6" x14ac:dyDescent="0.25">
      <c r="A12" s="36"/>
      <c r="B12" s="37"/>
      <c r="C12" s="38"/>
      <c r="D12" s="39"/>
      <c r="E12" s="40"/>
      <c r="F12" s="35"/>
    </row>
    <row r="13" spans="1:6" x14ac:dyDescent="0.25">
      <c r="A13" s="36"/>
      <c r="B13" s="37"/>
      <c r="C13" s="38"/>
      <c r="D13" s="39"/>
      <c r="E13" s="40"/>
      <c r="F13" s="35"/>
    </row>
    <row r="14" spans="1:6" x14ac:dyDescent="0.25">
      <c r="A14" s="36"/>
      <c r="B14" s="37"/>
      <c r="C14" s="38"/>
      <c r="D14" s="39"/>
      <c r="E14" s="40"/>
      <c r="F14" s="35"/>
    </row>
  </sheetData>
  <mergeCells count="16">
    <mergeCell ref="A1:C1"/>
    <mergeCell ref="D1:E1"/>
    <mergeCell ref="A2:C2"/>
    <mergeCell ref="D2:E2"/>
    <mergeCell ref="A6:A10"/>
    <mergeCell ref="B6:B10"/>
    <mergeCell ref="C6:C10"/>
    <mergeCell ref="D6:D10"/>
    <mergeCell ref="E6:E10"/>
    <mergeCell ref="F6:F10"/>
    <mergeCell ref="A11:A14"/>
    <mergeCell ref="B11:B14"/>
    <mergeCell ref="C11:C14"/>
    <mergeCell ref="D11:D14"/>
    <mergeCell ref="E11:E14"/>
    <mergeCell ref="F11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GEST</vt:lpstr>
      <vt:lpstr>MATRIZ. 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Amable</dc:creator>
  <cp:lastModifiedBy>Amable  Armenia</cp:lastModifiedBy>
  <dcterms:created xsi:type="dcterms:W3CDTF">2021-10-05T12:32:01Z</dcterms:created>
  <dcterms:modified xsi:type="dcterms:W3CDTF">2024-12-23T15:59:07Z</dcterms:modified>
</cp:coreProperties>
</file>